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Daten\Amt50\Abt. Familie\Spionkarte der Stadt Aalen\Arbeitskreis Gemeinderat Weiterentwicklung\Formulare Bürgeramt\"/>
    </mc:Choice>
  </mc:AlternateContent>
  <bookViews>
    <workbookView xWindow="0" yWindow="0" windowWidth="28800" windowHeight="12450"/>
  </bookViews>
  <sheets>
    <sheet name="Geburtsdatum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/>
  <c r="F12" i="1" s="1"/>
  <c r="F11" i="1" s="1"/>
  <c r="F8" i="1"/>
  <c r="F9" i="1" s="1"/>
  <c r="F10" i="1" s="1"/>
  <c r="E8" i="1"/>
  <c r="E9" i="1" s="1"/>
  <c r="E10" i="1" s="1"/>
  <c r="D8" i="1"/>
  <c r="D9" i="1" s="1"/>
  <c r="D10" i="1" s="1"/>
  <c r="B8" i="1"/>
  <c r="E12" i="1" l="1"/>
  <c r="E11" i="1" s="1"/>
  <c r="C12" i="1"/>
  <c r="C11" i="1" s="1"/>
  <c r="C8" i="1" s="1"/>
  <c r="C9" i="1" s="1"/>
  <c r="C10" i="1" s="1"/>
  <c r="D12" i="1"/>
  <c r="D11" i="1" s="1"/>
  <c r="B9" i="1"/>
  <c r="B10" i="1" l="1"/>
  <c r="E16" i="1"/>
  <c r="E18" i="1" s="1"/>
  <c r="E15" i="1"/>
</calcChain>
</file>

<file path=xl/sharedStrings.xml><?xml version="1.0" encoding="utf-8"?>
<sst xmlns="http://schemas.openxmlformats.org/spreadsheetml/2006/main" count="18" uniqueCount="18">
  <si>
    <t>Stadt Aalen/Amt für Soziales, Jugend und Familie</t>
  </si>
  <si>
    <t>Auskunft über das zulässige Gesamteinkommen für die Berechtigung zur Spionkarte</t>
  </si>
  <si>
    <t>Bitte beachten: 
- nur die grünen Zellen ausfüllen
- Bei Person 1 muss die älteste Person im Haushalt eingetragen werden</t>
  </si>
  <si>
    <t>Person 1</t>
  </si>
  <si>
    <t>Person 2</t>
  </si>
  <si>
    <t>Person 3</t>
  </si>
  <si>
    <t>Person 4</t>
  </si>
  <si>
    <t>Person 5</t>
  </si>
  <si>
    <t>Geburtsdatum</t>
  </si>
  <si>
    <t>Faktor</t>
  </si>
  <si>
    <t>Bruttoeinkommen jährlich</t>
  </si>
  <si>
    <t>Bruttoeinkommen monatlich</t>
  </si>
  <si>
    <t>Alter in Jahren</t>
  </si>
  <si>
    <t>Heutiges Datum</t>
  </si>
  <si>
    <t>Faktor insgesamt</t>
  </si>
  <si>
    <t>Zulässiges Gesamteinkommen brutto jährlich</t>
  </si>
  <si>
    <t>Zulässiges Gesamteinkommen brutto monatlich</t>
  </si>
  <si>
    <t>Stand 01.01.2021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</si>
</sst>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\ [$€-407]_-;\-* #,##0\ [$€-407]_-;_-* &quot;-&quot;??\ [$€-407]_-;_-@_-"/>
  </numFmts>
  <fonts count="11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Museo Slab 300"/>
      <family val="3"/>
    </font>
    <font>
      <sz val="11"/>
      <color theme="1"/>
      <name val="Museo Slab 300"/>
      <family val="3"/>
    </font>
    <font>
      <b/>
      <sz val="12"/>
      <color theme="1"/>
      <name val="Museo Slab 300"/>
      <family val="3"/>
    </font>
    <font>
      <b/>
      <sz val="16"/>
      <color theme="1"/>
      <name val="Museo Slab 300"/>
      <family val="3"/>
    </font>
    <font>
      <sz val="10"/>
      <color theme="1"/>
      <name val="Museo Slab 300"/>
      <family val="3"/>
    </font>
    <font>
      <sz val="11"/>
      <name val="Museo Slab 300"/>
      <family val="3"/>
    </font>
    <font>
      <b/>
      <sz val="11"/>
      <color theme="1"/>
      <name val="Museo Slab 300"/>
      <family val="3"/>
    </font>
    <font>
      <b/>
      <sz val="10"/>
      <color theme="1"/>
      <name val="Museo Slab 300"/>
      <family val="3"/>
    </font>
    <font>
      <b/>
      <sz val="18"/>
      <color theme="1"/>
      <name val="Museo Slab 300"/>
      <family val="3"/>
    </font>
  </fonts>
  <fills count="4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rgb="FF9AFF89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/>
    <xf numFmtId="14" fontId="2" fillId="0" borderId="0" xfId="0" applyNumberFormat="1" applyFont="1" applyAlignment="1">
      <alignment horizontal="right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/>
    </xf>
    <xf numFmtId="14" fontId="7" fillId="3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center" vertical="center"/>
    </xf>
    <xf numFmtId="0" fontId="3" fillId="2" borderId="0" xfId="0" applyFont="1" applyFill="1"/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2" borderId="0" xfId="0" applyFont="1" applyFill="1"/>
    <xf numFmtId="2" fontId="3" fillId="2" borderId="0" xfId="0" applyNumberFormat="1" applyFont="1" applyFill="1"/>
    <xf numFmtId="0" fontId="3" fillId="2" borderId="0" xfId="0" applyFont="1" applyFill="1" applyAlignment="1">
      <alignment horizontal="center" vertical="center" wrapText="1"/>
    </xf>
    <xf numFmtId="14" fontId="3" fillId="2" borderId="0" xfId="0" applyNumberFormat="1" applyFont="1" applyFill="1" applyAlignment="1">
      <alignment horizontal="center" vertical="center"/>
    </xf>
    <xf numFmtId="0" fontId="0" fillId="2" borderId="0" xfId="0" applyFill="1"/>
    <xf numFmtId="0" fontId="9" fillId="2" borderId="2" xfId="0" applyFont="1" applyFill="1" applyBorder="1" applyAlignment="1">
      <alignment vertical="center"/>
    </xf>
    <xf numFmtId="0" fontId="9" fillId="2" borderId="3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44" fontId="10" fillId="2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wrapText="1"/>
    </xf>
    <xf numFmtId="0" fontId="3" fillId="0" borderId="0" xfId="0" applyFont="1" applyAlignment="1">
      <alignment horizontal="center"/>
    </xf>
    <xf numFmtId="0" fontId="9" fillId="2" borderId="4" xfId="0" applyNumberFormat="1" applyFont="1" applyFill="1" applyBorder="1" applyAlignment="1">
      <alignment horizontal="center" vertical="center"/>
    </xf>
    <xf numFmtId="0" fontId="9" fillId="2" borderId="5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zoomScale="160" zoomScaleNormal="160" workbookViewId="0">
      <selection activeCell="F2" sqref="F2"/>
    </sheetView>
  </sheetViews>
  <sheetFormatPr baseColWidth="10" defaultRowHeight="14.25" x14ac:dyDescent="0.2"/>
  <cols>
    <col min="1" max="1" width="15.625" customWidth="1"/>
    <col min="2" max="6" width="14" customWidth="1"/>
    <col min="8" max="8" width="11.25" bestFit="1" customWidth="1"/>
  </cols>
  <sheetData>
    <row r="1" spans="1:9" ht="15" x14ac:dyDescent="0.25">
      <c r="A1" s="1" t="s">
        <v>0</v>
      </c>
      <c r="B1" s="2"/>
      <c r="C1" s="2"/>
      <c r="D1" s="2"/>
      <c r="E1" s="2"/>
      <c r="F1" s="3" t="s">
        <v>17</v>
      </c>
      <c r="G1" s="2"/>
      <c r="H1" s="2"/>
      <c r="I1" s="2"/>
    </row>
    <row r="2" spans="1:9" ht="6.75" customHeight="1" thickBot="1" x14ac:dyDescent="0.3">
      <c r="A2" s="2"/>
      <c r="B2" s="2"/>
      <c r="C2" s="2"/>
      <c r="D2" s="2"/>
      <c r="E2" s="2"/>
      <c r="F2" s="2"/>
      <c r="G2" s="2"/>
      <c r="H2" s="2"/>
      <c r="I2" s="2"/>
    </row>
    <row r="3" spans="1:9" ht="15.75" thickBot="1" x14ac:dyDescent="0.3">
      <c r="A3" s="28" t="s">
        <v>1</v>
      </c>
      <c r="B3" s="28"/>
      <c r="C3" s="28"/>
      <c r="D3" s="28"/>
      <c r="E3" s="28"/>
      <c r="F3" s="28"/>
      <c r="G3" s="2"/>
      <c r="H3" s="2"/>
      <c r="I3" s="2"/>
    </row>
    <row r="4" spans="1:9" ht="45" customHeight="1" thickBot="1" x14ac:dyDescent="0.3">
      <c r="A4" s="24" t="s">
        <v>2</v>
      </c>
      <c r="B4" s="24"/>
      <c r="C4" s="24"/>
      <c r="D4" s="24"/>
      <c r="E4" s="24"/>
      <c r="F4" s="24"/>
      <c r="G4" s="2"/>
      <c r="H4" s="2"/>
      <c r="I4" s="2"/>
    </row>
    <row r="5" spans="1:9" ht="6.75" customHeight="1" thickBot="1" x14ac:dyDescent="0.3">
      <c r="A5" s="25"/>
      <c r="B5" s="25"/>
      <c r="C5" s="25"/>
      <c r="D5" s="25"/>
      <c r="E5" s="25"/>
      <c r="F5" s="25"/>
      <c r="G5" s="2"/>
      <c r="I5" s="2"/>
    </row>
    <row r="6" spans="1:9" ht="21" thickBot="1" x14ac:dyDescent="0.3">
      <c r="A6" s="2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2"/>
      <c r="I6" s="2"/>
    </row>
    <row r="7" spans="1:9" ht="15.75" thickBot="1" x14ac:dyDescent="0.3">
      <c r="A7" s="5" t="s">
        <v>8</v>
      </c>
      <c r="B7" s="6"/>
      <c r="C7" s="6"/>
      <c r="D7" s="6"/>
      <c r="E7" s="6"/>
      <c r="F7" s="6"/>
      <c r="G7" s="2"/>
      <c r="I7" s="2"/>
    </row>
    <row r="8" spans="1:9" ht="15.75" thickBot="1" x14ac:dyDescent="0.3">
      <c r="A8" s="5" t="s">
        <v>9</v>
      </c>
      <c r="B8" s="7">
        <f>IF(ISBLANK(B7),0,1)</f>
        <v>0</v>
      </c>
      <c r="C8" s="7">
        <f>IF(ISBLANK(C7),$B$14,C11)</f>
        <v>0</v>
      </c>
      <c r="D8" s="7">
        <f>IF(ISBLANK(D7),$B$14,D11)</f>
        <v>0</v>
      </c>
      <c r="E8" s="7">
        <f>IF(ISBLANK(E7),$B$14,E11)</f>
        <v>0</v>
      </c>
      <c r="F8" s="7">
        <f>IF(ISBLANK(F7),$B$14,F11)</f>
        <v>0</v>
      </c>
      <c r="G8" s="2"/>
      <c r="H8" s="2"/>
      <c r="I8" s="2"/>
    </row>
    <row r="9" spans="1:9" ht="26.25" thickBot="1" x14ac:dyDescent="0.3">
      <c r="A9" s="8" t="s">
        <v>10</v>
      </c>
      <c r="B9" s="9" t="str">
        <f>IF(B8=1,"30.000 €","0 €")</f>
        <v>0 €</v>
      </c>
      <c r="C9" s="10" t="str">
        <f>IF(C8=0,"0 €",IF(C8=0.5,"15.000€","9.000 €"))</f>
        <v>0 €</v>
      </c>
      <c r="D9" s="10" t="str">
        <f t="shared" ref="D9:F9" si="0">IF(D8=0,"0 €",IF(D8=0.5,"15.000€","9.000 €"))</f>
        <v>0 €</v>
      </c>
      <c r="E9" s="10" t="str">
        <f t="shared" si="0"/>
        <v>0 €</v>
      </c>
      <c r="F9" s="10" t="str">
        <f t="shared" si="0"/>
        <v>0 €</v>
      </c>
      <c r="G9" s="2"/>
      <c r="H9" s="2"/>
      <c r="I9" s="2"/>
    </row>
    <row r="10" spans="1:9" ht="26.25" thickBot="1" x14ac:dyDescent="0.3">
      <c r="A10" s="8" t="s">
        <v>11</v>
      </c>
      <c r="B10" s="11">
        <f>B9/12</f>
        <v>0</v>
      </c>
      <c r="C10" s="11">
        <f t="shared" ref="C10:F10" si="1">C9/12</f>
        <v>0</v>
      </c>
      <c r="D10" s="11">
        <f t="shared" si="1"/>
        <v>0</v>
      </c>
      <c r="E10" s="11">
        <f t="shared" si="1"/>
        <v>0</v>
      </c>
      <c r="F10" s="11">
        <f t="shared" si="1"/>
        <v>0</v>
      </c>
      <c r="G10" s="2"/>
      <c r="H10" s="2"/>
      <c r="I10" s="2"/>
    </row>
    <row r="11" spans="1:9" ht="16.5" hidden="1" customHeight="1" x14ac:dyDescent="0.25">
      <c r="A11" s="2"/>
      <c r="B11" s="12"/>
      <c r="C11" s="13">
        <f ca="1">IF((C12)&gt;=14,0.5,0.3)</f>
        <v>0.5</v>
      </c>
      <c r="D11" s="13">
        <f ca="1">IF((D12)&gt;=14,0.5,0.3)</f>
        <v>0.5</v>
      </c>
      <c r="E11" s="13">
        <f t="shared" ref="E11:F11" ca="1" si="2">IF((E12)&gt;=14,0.5,0.3)</f>
        <v>0.5</v>
      </c>
      <c r="F11" s="13">
        <f t="shared" ca="1" si="2"/>
        <v>0.5</v>
      </c>
      <c r="G11" s="14"/>
      <c r="H11" s="2"/>
      <c r="I11" s="2"/>
    </row>
    <row r="12" spans="1:9" ht="16.5" hidden="1" customHeight="1" x14ac:dyDescent="0.25">
      <c r="A12" s="2"/>
      <c r="B12" s="15" t="s">
        <v>12</v>
      </c>
      <c r="C12" s="16">
        <f ca="1">SUM((C13-C7+1)/365)</f>
        <v>121.16712328767123</v>
      </c>
      <c r="D12" s="16">
        <f ca="1">SUM((C13-D7+1)/365)</f>
        <v>121.16712328767123</v>
      </c>
      <c r="E12" s="16">
        <f ca="1">SUM((C13-E7+1)/365)</f>
        <v>121.16712328767123</v>
      </c>
      <c r="F12" s="16">
        <f ca="1">SUM((C13-F7+1)/365)</f>
        <v>121.16712328767123</v>
      </c>
      <c r="G12" s="2"/>
      <c r="H12" s="2"/>
      <c r="I12" s="2"/>
    </row>
    <row r="13" spans="1:9" ht="16.5" hidden="1" customHeight="1" x14ac:dyDescent="0.25">
      <c r="A13" s="2"/>
      <c r="B13" s="17" t="s">
        <v>13</v>
      </c>
      <c r="C13" s="18">
        <f ca="1">TODAY()</f>
        <v>44225</v>
      </c>
      <c r="D13" s="12"/>
      <c r="E13" s="12"/>
      <c r="F13" s="19"/>
      <c r="G13" s="2"/>
      <c r="H13" s="2"/>
      <c r="I13" s="2"/>
    </row>
    <row r="14" spans="1:9" ht="16.5" hidden="1" customHeight="1" thickBot="1" x14ac:dyDescent="0.3">
      <c r="A14" s="2"/>
      <c r="B14" s="12">
        <v>0</v>
      </c>
      <c r="C14" s="12"/>
      <c r="D14" s="12"/>
      <c r="E14" s="12"/>
      <c r="F14" s="19"/>
      <c r="G14" s="2"/>
      <c r="H14" s="2"/>
      <c r="I14" s="2"/>
    </row>
    <row r="15" spans="1:9" ht="14.25" hidden="1" customHeight="1" thickBot="1" x14ac:dyDescent="0.3">
      <c r="A15" s="2"/>
      <c r="B15" s="20" t="s">
        <v>14</v>
      </c>
      <c r="C15" s="21"/>
      <c r="D15" s="21"/>
      <c r="E15" s="26">
        <f>SUM(B8:F8)</f>
        <v>0</v>
      </c>
      <c r="F15" s="27"/>
      <c r="G15" s="2"/>
      <c r="H15" s="2"/>
      <c r="I15" s="2"/>
    </row>
    <row r="16" spans="1:9" ht="15" customHeight="1" thickBot="1" x14ac:dyDescent="0.3">
      <c r="A16" s="2"/>
      <c r="B16" s="22" t="s">
        <v>15</v>
      </c>
      <c r="C16" s="22"/>
      <c r="D16" s="22"/>
      <c r="E16" s="23">
        <f>B9+C9+D9+E9+F9</f>
        <v>0</v>
      </c>
      <c r="F16" s="23"/>
      <c r="G16" s="2"/>
      <c r="H16" s="2"/>
      <c r="I16" s="2"/>
    </row>
    <row r="17" spans="1:9" ht="15.75" customHeight="1" thickBot="1" x14ac:dyDescent="0.3">
      <c r="A17" s="2"/>
      <c r="B17" s="22"/>
      <c r="C17" s="22"/>
      <c r="D17" s="22"/>
      <c r="E17" s="23"/>
      <c r="F17" s="23"/>
      <c r="G17" s="2"/>
      <c r="H17" s="2"/>
      <c r="I17" s="2"/>
    </row>
    <row r="18" spans="1:9" ht="15" customHeight="1" thickBot="1" x14ac:dyDescent="0.3">
      <c r="A18" s="2"/>
      <c r="B18" s="22" t="s">
        <v>16</v>
      </c>
      <c r="C18" s="22"/>
      <c r="D18" s="22"/>
      <c r="E18" s="23">
        <f>E16/12</f>
        <v>0</v>
      </c>
      <c r="F18" s="23"/>
      <c r="G18" s="2"/>
      <c r="H18" s="2"/>
      <c r="I18" s="2"/>
    </row>
    <row r="19" spans="1:9" ht="15.75" customHeight="1" thickBot="1" x14ac:dyDescent="0.3">
      <c r="A19" s="2"/>
      <c r="B19" s="22"/>
      <c r="C19" s="22"/>
      <c r="D19" s="22"/>
      <c r="E19" s="23"/>
      <c r="F19" s="23"/>
      <c r="G19" s="2"/>
      <c r="H19" s="2"/>
      <c r="I19" s="2"/>
    </row>
    <row r="20" spans="1:9" ht="15" x14ac:dyDescent="0.25">
      <c r="A20" s="2"/>
      <c r="B20" s="2"/>
      <c r="C20" s="2"/>
      <c r="D20" s="2"/>
      <c r="E20" s="2"/>
      <c r="F20" s="2"/>
      <c r="G20" s="2"/>
      <c r="H20" s="2"/>
      <c r="I20" s="2"/>
    </row>
    <row r="21" spans="1:9" ht="15" x14ac:dyDescent="0.25">
      <c r="A21" s="2"/>
      <c r="B21" s="2"/>
      <c r="C21" s="2"/>
      <c r="D21" s="2"/>
      <c r="E21" s="2"/>
      <c r="F21" s="2"/>
      <c r="G21" s="2"/>
      <c r="H21" s="2"/>
      <c r="I21" s="2"/>
    </row>
    <row r="22" spans="1:9" ht="15" x14ac:dyDescent="0.25">
      <c r="A22" s="2"/>
      <c r="B22" s="2"/>
      <c r="C22" s="2"/>
      <c r="D22" s="2"/>
      <c r="E22" s="2"/>
      <c r="G22" s="2"/>
      <c r="H22" s="2"/>
      <c r="I22" s="2"/>
    </row>
    <row r="23" spans="1:9" ht="15" x14ac:dyDescent="0.25">
      <c r="A23" s="2"/>
      <c r="B23" s="2"/>
      <c r="C23" s="2"/>
      <c r="D23" s="2"/>
      <c r="E23" s="2"/>
      <c r="F23" s="2"/>
      <c r="G23" s="2"/>
      <c r="H23" s="2"/>
      <c r="I23" s="2"/>
    </row>
    <row r="24" spans="1:9" ht="15" x14ac:dyDescent="0.25">
      <c r="A24" s="2"/>
      <c r="B24" s="2"/>
      <c r="C24" s="2"/>
      <c r="D24" s="2"/>
      <c r="E24" s="2"/>
      <c r="F24" s="2"/>
      <c r="G24" s="2"/>
      <c r="H24" s="2"/>
      <c r="I24" s="2"/>
    </row>
    <row r="25" spans="1:9" ht="15" x14ac:dyDescent="0.25">
      <c r="A25" s="2"/>
      <c r="B25" s="2"/>
      <c r="C25" s="2"/>
      <c r="D25" s="2"/>
      <c r="E25" s="2"/>
      <c r="F25" s="2"/>
      <c r="G25" s="2"/>
      <c r="H25" s="2"/>
      <c r="I25" s="2"/>
    </row>
  </sheetData>
  <mergeCells count="8">
    <mergeCell ref="B18:D19"/>
    <mergeCell ref="E18:F19"/>
    <mergeCell ref="A3:F3"/>
    <mergeCell ref="A4:F4"/>
    <mergeCell ref="A5:F5"/>
    <mergeCell ref="E15:F15"/>
    <mergeCell ref="B16:D17"/>
    <mergeCell ref="E16:F17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Geburtsdatum</vt:lpstr>
    </vt:vector>
  </TitlesOfParts>
  <Company>Stadt Aalen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Pfeifle Vanessa</dc:creator>
  <cp:lastModifiedBy>Pfeifle Vanessa</cp:lastModifiedBy>
  <dcterms:created xsi:type="dcterms:W3CDTF">2020-12-21T13:10:37Z</dcterms:created>
  <dcterms:modified xsi:type="dcterms:W3CDTF">2021-01-29T10:27:01Z</dcterms:modified>
</cp:coreProperties>
</file>